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eauc\Saumur Val de Loire Agglo (49)\Direction des ressources humaines - Espace provisoire de travail\BILANS_RAPPORTS\AGGLO Nominations équilibrées dans les emplois de D°\Autitredel'annee_2023\"/>
    </mc:Choice>
  </mc:AlternateContent>
  <xr:revisionPtr revIDLastSave="4" documentId="11_6D7060726F32F64E6A6DBBA3306291F8AD840B02" xr6:coauthVersionLast="36" xr6:coauthVersionMax="36" xr10:uidLastSave="{49867A76-A789-48DC-B5A9-52F258193C72}"/>
  <bookViews>
    <workbookView xWindow="0" yWindow="0" windowWidth="16380" windowHeight="8190" tabRatio="500" xr2:uid="{00000000-000D-0000-FFFF-FFFF00000000}"/>
  </bookViews>
  <sheets>
    <sheet name="2023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H25" i="1" s="1"/>
  <c r="H26" i="1" s="1"/>
  <c r="I22" i="1"/>
  <c r="H20" i="1"/>
  <c r="G20" i="1"/>
  <c r="I18" i="1" s="1"/>
  <c r="H12" i="1"/>
  <c r="H21" i="1" s="1"/>
  <c r="G12" i="1"/>
  <c r="E12" i="1"/>
  <c r="D12" i="1"/>
  <c r="G21" i="1" l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<sst xmlns="http://schemas.openxmlformats.org/spreadsheetml/2006/main" count="53" uniqueCount="36">
  <si>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2023 </t>
  </si>
  <si>
    <r>
      <rPr>
        <b/>
        <sz val="11"/>
        <color rgb="FF000000"/>
        <rFont val="Calibri"/>
        <family val="2"/>
        <charset val="1"/>
      </rPr>
      <t xml:space="preserve">         (A)</t>
    </r>
    <r>
      <rPr>
        <b/>
        <sz val="9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 xml:space="preserve">Nombre d'agents sur emplois de direction au 31/12/2023 :  </t>
    </r>
  </si>
  <si>
    <t>(B) N° de département :</t>
  </si>
  <si>
    <t>(E) Nominations an 2023 (y compris primo-nominations)</t>
  </si>
  <si>
    <t xml:space="preserve">(F)  Primo-nominations année 2023 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</si>
  <si>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</si>
  <si>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</si>
  <si>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</si>
  <si>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</si>
  <si>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</si>
  <si>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</si>
  <si>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</si>
  <si>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</si>
  <si>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</si>
  <si>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</si>
  <si>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</si>
  <si>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2023</t>
  </si>
  <si>
    <t>Ne remplir que les cases colorées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</si>
  <si>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</si>
  <si>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40% de nominations équilibrées</t>
  </si>
  <si>
    <t xml:space="preserve"> </t>
  </si>
  <si>
    <t xml:space="preserve">Total par sexe années antérieures </t>
  </si>
  <si>
    <t xml:space="preserve">(H = F + G) Total primo par sexe </t>
  </si>
  <si>
    <t>(I) Répartition par sexe des 4 premières nominations prononcées au titre du cycle  achevé en année 2023</t>
  </si>
  <si>
    <r>
      <rPr>
        <sz val="11"/>
        <color rgb="FF000000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rgb="FF000000"/>
        <rFont val="Calibri"/>
        <family val="2"/>
        <charset val="1"/>
      </rPr>
      <t xml:space="preserve"> cycle</t>
    </r>
  </si>
  <si>
    <r>
      <rPr>
        <b/>
        <sz val="10"/>
        <color rgb="FF000000"/>
        <rFont val="Calibri"/>
        <family val="2"/>
        <charset val="1"/>
      </rPr>
      <t>(J) Répartition par sexe des primo-nominations suivantes au titre du 2</t>
    </r>
    <r>
      <rPr>
        <b/>
        <vertAlign val="superscript"/>
        <sz val="10"/>
        <color rgb="FF000000"/>
        <rFont val="Calibri"/>
        <family val="2"/>
        <charset val="1"/>
      </rPr>
      <t>ème</t>
    </r>
    <r>
      <rPr>
        <b/>
        <sz val="10"/>
        <color rgb="FF000000"/>
        <rFont val="Calibri"/>
        <family val="2"/>
        <charset val="1"/>
      </rPr>
      <t xml:space="preserve"> cycle année 2023 (cette ligne n'est pas saisie si le total est inférieur à 4)</t>
    </r>
  </si>
  <si>
    <t>Nombre minimal de représentant de chaque sexe</t>
  </si>
  <si>
    <t>Nombre  d'unités manquantes</t>
  </si>
  <si>
    <r>
      <rPr>
        <sz val="11"/>
        <color rgb="FF000000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rgb="FF000000"/>
        <rFont val="Calibri"/>
        <family val="2"/>
        <charset val="1"/>
      </rPr>
      <t xml:space="preserve"> cycle</t>
    </r>
  </si>
  <si>
    <t>Contribution due</t>
  </si>
  <si>
    <t xml:space="preserve">DGAS : 1 H </t>
  </si>
  <si>
    <t xml:space="preserve">DGST : 1 H </t>
  </si>
  <si>
    <t>Expert  ht niveau- directeur de projet :  0</t>
  </si>
  <si>
    <t>EPCI</t>
  </si>
  <si>
    <t>Communauté d'Agglomération Saumur Val de Loire</t>
  </si>
  <si>
    <t xml:space="preserve">3 emplois fonctionnels  (3 H) dont DGS : 1 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</si>
</sst>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vertAlign val="superscript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9D9D9"/>
      </patternFill>
    </fill>
    <fill>
      <patternFill patternType="solid">
        <fgColor rgb="FFD9D9D9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16" zoomScaleNormal="100" workbookViewId="0">
      <selection activeCell="D21" sqref="D21"/>
    </sheetView>
  </sheetViews>
  <sheetFormatPr baseColWidth="10" defaultColWidth="10.7109375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44" t="s">
        <v>0</v>
      </c>
      <c r="B1" s="44"/>
      <c r="C1" s="44"/>
      <c r="D1" s="44"/>
      <c r="E1" s="44"/>
      <c r="F1" s="44"/>
      <c r="G1" s="44"/>
      <c r="H1" s="44"/>
    </row>
    <row r="2" spans="1:8" s="1" customFormat="1" x14ac:dyDescent="0.25"/>
    <row r="3" spans="1:8" s="3" customFormat="1" ht="29.25" customHeight="1" x14ac:dyDescent="0.25">
      <c r="A3" s="45" t="s">
        <v>1</v>
      </c>
      <c r="B3" s="45"/>
      <c r="C3" s="34" t="s">
        <v>35</v>
      </c>
      <c r="D3" s="2" t="s">
        <v>30</v>
      </c>
      <c r="E3" s="2" t="s">
        <v>31</v>
      </c>
      <c r="F3" s="46" t="s">
        <v>32</v>
      </c>
      <c r="G3" s="46"/>
      <c r="H3" s="46"/>
    </row>
    <row r="4" spans="1:8" ht="14.25" customHeight="1" x14ac:dyDescent="0.25"/>
    <row r="5" spans="1:8" x14ac:dyDescent="0.25">
      <c r="A5" s="4" t="s">
        <v>2</v>
      </c>
      <c r="B5" s="5">
        <v>49</v>
      </c>
      <c r="C5" s="47" t="s">
        <v>3</v>
      </c>
      <c r="D5" s="47"/>
      <c r="E5" s="47"/>
      <c r="F5" s="47" t="s">
        <v>4</v>
      </c>
      <c r="G5" s="47"/>
      <c r="H5" s="47"/>
    </row>
    <row r="6" spans="1:8" ht="15" customHeight="1" x14ac:dyDescent="0.25">
      <c r="A6" s="40" t="s">
        <v>5</v>
      </c>
      <c r="B6" s="40" t="s">
        <v>6</v>
      </c>
      <c r="C6" s="39" t="s">
        <v>7</v>
      </c>
      <c r="D6" s="40" t="s">
        <v>8</v>
      </c>
      <c r="E6" s="40" t="s">
        <v>9</v>
      </c>
      <c r="F6" s="39" t="s">
        <v>7</v>
      </c>
      <c r="G6" s="40" t="s">
        <v>10</v>
      </c>
      <c r="H6" s="41" t="s">
        <v>9</v>
      </c>
    </row>
    <row r="7" spans="1:8" x14ac:dyDescent="0.25">
      <c r="A7" s="40"/>
      <c r="B7" s="40"/>
      <c r="C7" s="39"/>
      <c r="D7" s="40"/>
      <c r="E7" s="40"/>
      <c r="F7" s="39"/>
      <c r="G7" s="40"/>
      <c r="H7" s="41"/>
    </row>
    <row r="8" spans="1:8" ht="30" x14ac:dyDescent="0.25">
      <c r="A8" s="7" t="s">
        <v>34</v>
      </c>
      <c r="B8" s="8" t="s">
        <v>33</v>
      </c>
      <c r="C8" s="9" t="s">
        <v>11</v>
      </c>
      <c r="D8" s="10">
        <v>0</v>
      </c>
      <c r="E8" s="10">
        <v>0</v>
      </c>
      <c r="F8" s="11" t="s">
        <v>11</v>
      </c>
      <c r="G8" s="10">
        <v>0</v>
      </c>
      <c r="H8" s="10">
        <v>0</v>
      </c>
    </row>
    <row r="9" spans="1:8" x14ac:dyDescent="0.25">
      <c r="A9" s="12"/>
      <c r="B9" s="13"/>
      <c r="C9" s="9" t="s">
        <v>12</v>
      </c>
      <c r="D9" s="10">
        <v>0</v>
      </c>
      <c r="E9" s="10">
        <v>0</v>
      </c>
      <c r="F9" s="11" t="s">
        <v>12</v>
      </c>
      <c r="G9" s="10">
        <v>0</v>
      </c>
      <c r="H9" s="10">
        <v>0</v>
      </c>
    </row>
    <row r="10" spans="1:8" x14ac:dyDescent="0.25">
      <c r="A10" s="12"/>
      <c r="B10" s="13"/>
      <c r="C10" s="9" t="s">
        <v>13</v>
      </c>
      <c r="D10" s="10">
        <v>0</v>
      </c>
      <c r="E10" s="10">
        <v>0</v>
      </c>
      <c r="F10" s="11" t="s">
        <v>13</v>
      </c>
      <c r="G10" s="10">
        <v>0</v>
      </c>
      <c r="H10" s="10">
        <v>0</v>
      </c>
    </row>
    <row r="11" spans="1:8" ht="30" x14ac:dyDescent="0.25">
      <c r="A11" s="12"/>
      <c r="B11" s="13"/>
      <c r="C11" s="9" t="s">
        <v>14</v>
      </c>
      <c r="D11" s="10">
        <v>0</v>
      </c>
      <c r="E11" s="10">
        <v>0</v>
      </c>
      <c r="F11" s="9" t="s">
        <v>14</v>
      </c>
      <c r="G11" s="10">
        <v>0</v>
      </c>
      <c r="H11" s="10">
        <v>0</v>
      </c>
    </row>
    <row r="12" spans="1:8" x14ac:dyDescent="0.25">
      <c r="A12" s="12"/>
      <c r="B12" s="12"/>
      <c r="C12" s="6" t="s">
        <v>15</v>
      </c>
      <c r="D12" s="6">
        <f>SUM(D8:D11)</f>
        <v>0</v>
      </c>
      <c r="E12" s="6">
        <f>SUM(E8:E11)</f>
        <v>0</v>
      </c>
      <c r="F12" s="14" t="s">
        <v>16</v>
      </c>
      <c r="G12" s="14">
        <f>SUM(G8:G11)</f>
        <v>0</v>
      </c>
      <c r="H12" s="14">
        <f>SUM(H8:H11)</f>
        <v>0</v>
      </c>
    </row>
    <row r="13" spans="1:8" ht="45.75" customHeight="1" x14ac:dyDescent="0.25">
      <c r="A13" s="15" t="s">
        <v>17</v>
      </c>
      <c r="B13" s="16"/>
      <c r="C13" s="17"/>
      <c r="D13" s="18"/>
      <c r="E13" s="19"/>
      <c r="F13" s="42" t="s">
        <v>18</v>
      </c>
      <c r="G13" s="42"/>
      <c r="H13" s="42"/>
    </row>
    <row r="14" spans="1:8" ht="15" customHeight="1" x14ac:dyDescent="0.25">
      <c r="A14" s="12"/>
      <c r="B14" s="12"/>
      <c r="C14" s="17"/>
      <c r="D14" s="18"/>
      <c r="E14" s="20"/>
      <c r="F14" s="43" t="s">
        <v>7</v>
      </c>
      <c r="G14" s="40" t="s">
        <v>10</v>
      </c>
      <c r="H14" s="40" t="s">
        <v>9</v>
      </c>
    </row>
    <row r="15" spans="1:8" x14ac:dyDescent="0.25">
      <c r="A15" s="12"/>
      <c r="B15" s="12"/>
      <c r="C15" s="17"/>
      <c r="D15" s="18"/>
      <c r="E15" s="20"/>
      <c r="F15" s="43"/>
      <c r="G15" s="40"/>
      <c r="H15" s="40"/>
    </row>
    <row r="16" spans="1:8" ht="48" customHeight="1" x14ac:dyDescent="0.25">
      <c r="A16" s="37" t="s">
        <v>19</v>
      </c>
      <c r="B16" s="37"/>
      <c r="C16" s="21"/>
      <c r="D16" s="22"/>
      <c r="E16" s="20"/>
      <c r="F16" s="9" t="s">
        <v>11</v>
      </c>
      <c r="G16" s="10"/>
      <c r="H16" s="10"/>
    </row>
    <row r="17" spans="1:12" x14ac:dyDescent="0.25">
      <c r="A17" s="12"/>
      <c r="B17" s="12"/>
      <c r="C17" s="17"/>
      <c r="D17" s="18"/>
      <c r="E17" s="20"/>
      <c r="F17" s="9" t="s">
        <v>12</v>
      </c>
      <c r="G17" s="10"/>
      <c r="H17" s="10"/>
    </row>
    <row r="18" spans="1:12" x14ac:dyDescent="0.25">
      <c r="A18" s="12"/>
      <c r="B18" s="12"/>
      <c r="C18" s="17"/>
      <c r="D18" s="18"/>
      <c r="E18" s="20"/>
      <c r="F18" s="9" t="s">
        <v>13</v>
      </c>
      <c r="G18" s="10"/>
      <c r="H18" s="10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2"/>
      <c r="B19" s="12"/>
      <c r="C19" s="17"/>
      <c r="D19" s="18"/>
      <c r="E19" s="20"/>
      <c r="F19" s="9" t="s">
        <v>14</v>
      </c>
      <c r="G19" s="10"/>
      <c r="H19" s="10"/>
    </row>
    <row r="20" spans="1:12" ht="61.5" customHeight="1" x14ac:dyDescent="0.25">
      <c r="A20" s="12"/>
      <c r="B20" s="12"/>
      <c r="C20" s="17"/>
      <c r="D20" s="18"/>
      <c r="E20" s="20" t="s">
        <v>20</v>
      </c>
      <c r="F20" s="23" t="s">
        <v>21</v>
      </c>
      <c r="G20" s="24">
        <f>SUM(G16:G19)</f>
        <v>0</v>
      </c>
      <c r="H20" s="24">
        <f>SUM(H16:H19)</f>
        <v>0</v>
      </c>
    </row>
    <row r="21" spans="1:12" ht="75.75" customHeight="1" x14ac:dyDescent="0.25">
      <c r="A21" s="12"/>
      <c r="B21" s="12"/>
      <c r="C21" s="17"/>
      <c r="D21" s="18"/>
      <c r="E21" s="20"/>
      <c r="F21" s="25" t="s">
        <v>22</v>
      </c>
      <c r="G21" s="26">
        <f>SUM(G12+G20)</f>
        <v>0</v>
      </c>
      <c r="H21" s="26">
        <f>SUM(H12+H20)</f>
        <v>0</v>
      </c>
      <c r="I21" s="38" t="s">
        <v>20</v>
      </c>
      <c r="J21" s="38"/>
      <c r="K21" s="38"/>
      <c r="L21" s="38"/>
    </row>
    <row r="22" spans="1:12" ht="67.5" customHeight="1" x14ac:dyDescent="0.25">
      <c r="A22" s="12"/>
      <c r="B22" s="12"/>
      <c r="C22" s="17"/>
      <c r="D22" s="18"/>
      <c r="E22" s="20"/>
      <c r="F22" s="27" t="s">
        <v>23</v>
      </c>
      <c r="G22" s="28"/>
      <c r="H22" s="28"/>
      <c r="I22" s="38" t="str">
        <f>IF(((G22+H22)&lt;4),"Cette ligne n'est pas saisie si le total est inférieur à 4."," ")</f>
        <v>Cette ligne n'est pas saisie si le total est inférieur à 4.</v>
      </c>
      <c r="J22" s="38"/>
      <c r="K22" s="38"/>
      <c r="L22" s="38"/>
    </row>
    <row r="23" spans="1:12" ht="84.75" customHeight="1" x14ac:dyDescent="0.25">
      <c r="A23" s="12"/>
      <c r="B23" s="12"/>
      <c r="C23" s="17"/>
      <c r="D23" s="18"/>
      <c r="E23" s="35" t="s">
        <v>24</v>
      </c>
      <c r="F23" s="29" t="s">
        <v>25</v>
      </c>
      <c r="G23" s="28"/>
      <c r="H23" s="28"/>
    </row>
    <row r="24" spans="1:12" ht="30" x14ac:dyDescent="0.25">
      <c r="A24" s="12"/>
      <c r="B24" s="12"/>
      <c r="C24" s="17"/>
      <c r="D24" s="18"/>
      <c r="E24" s="35"/>
      <c r="F24" s="9" t="s">
        <v>26</v>
      </c>
      <c r="G24" s="36">
        <f>ROUNDDOWN((G22+H22)*40/100,0)</f>
        <v>0</v>
      </c>
      <c r="H24" s="36"/>
    </row>
    <row r="25" spans="1:12" x14ac:dyDescent="0.25">
      <c r="A25" s="16"/>
      <c r="B25" s="16"/>
      <c r="C25" s="18"/>
      <c r="D25" s="18"/>
      <c r="E25" s="35"/>
      <c r="F25" s="9" t="s">
        <v>27</v>
      </c>
      <c r="G25" s="30" t="str">
        <f>IF((G22-G24)&gt;=0,"Néant",G22-G24)</f>
        <v>Néant</v>
      </c>
      <c r="H25" s="30" t="str">
        <f>IF((H22-G24)&gt;=0,"Néant",H22-G24)</f>
        <v>Néant</v>
      </c>
    </row>
    <row r="26" spans="1:12" ht="15" customHeight="1" x14ac:dyDescent="0.25">
      <c r="A26" s="16"/>
      <c r="B26" s="16"/>
      <c r="C26" s="16"/>
      <c r="D26" s="16"/>
      <c r="E26" s="35" t="s">
        <v>28</v>
      </c>
      <c r="F26" s="31" t="s">
        <v>29</v>
      </c>
      <c r="G26" s="32" t="str">
        <f>IF(G25&lt;0,-G25*90000," ")</f>
        <v xml:space="preserve"> </v>
      </c>
      <c r="H26" s="32" t="str">
        <f>IF(H25&lt;0,-H25*90000," ")</f>
        <v xml:space="preserve"> </v>
      </c>
    </row>
    <row r="27" spans="1:12" ht="30" x14ac:dyDescent="0.25">
      <c r="A27" s="16"/>
      <c r="B27" s="16"/>
      <c r="C27" s="16"/>
      <c r="D27" s="16"/>
      <c r="E27" s="35"/>
      <c r="F27" s="9" t="s">
        <v>26</v>
      </c>
      <c r="G27" s="36">
        <f>ROUNDDOWN((G23+H23)*40/100,0)</f>
        <v>0</v>
      </c>
      <c r="H27" s="36"/>
    </row>
    <row r="28" spans="1:12" x14ac:dyDescent="0.25">
      <c r="A28" s="16"/>
      <c r="B28" s="16"/>
      <c r="C28" s="16"/>
      <c r="D28" s="16"/>
      <c r="E28" s="35"/>
      <c r="F28" s="9" t="s">
        <v>27</v>
      </c>
      <c r="G28" s="30" t="str">
        <f>IF((G23-G27)&gt;=0,"Néant",G23-G27)</f>
        <v>Néant</v>
      </c>
      <c r="H28" s="30" t="str">
        <f>IF((H23-G27)&gt;=0,"Néant",H23-G27)</f>
        <v>Néant</v>
      </c>
    </row>
    <row r="29" spans="1:12" x14ac:dyDescent="0.25">
      <c r="A29" s="16"/>
      <c r="B29" s="16"/>
      <c r="C29" s="16"/>
      <c r="D29" s="16"/>
      <c r="E29" s="16"/>
      <c r="F29" s="33" t="s">
        <v>29</v>
      </c>
      <c r="G29" s="32" t="str">
        <f>IF(G28&lt;0,-G28*90000," ")</f>
        <v xml:space="preserve"> </v>
      </c>
      <c r="H29" s="32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6:E28"/>
    <mergeCell ref="G27:H27"/>
    <mergeCell ref="A16:B16"/>
    <mergeCell ref="I21:L21"/>
    <mergeCell ref="I22:L22"/>
    <mergeCell ref="E23:E25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9:B12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scale="50" orientation="landscape" horizontalDpi="300" verticalDpi="300" r:id="rId1"/>
  <headerFooter>
    <oddHeader>&amp;LAnnexe 2 bis&amp;CTableau  de déclaration relatif aux nominations équilibrées &amp;RCampagne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F841C8C4D1146ADF2BECAFD718570" ma:contentTypeVersion="21" ma:contentTypeDescription="Create a new document." ma:contentTypeScope="" ma:versionID="2f1216dbb01972190276b4b7ddf1dc30">
  <xsd:schema xmlns:xsd="http://www.w3.org/2001/XMLSchema" xmlns:xs="http://www.w3.org/2001/XMLSchema" xmlns:p="http://schemas.microsoft.com/office/2006/metadata/properties" xmlns:ns2="98b9ba49-b87a-49e8-ba86-f2a4c740c7a9" xmlns:ns3="10bc1049-2ab5-40aa-9843-5b4a1975b273" targetNamespace="http://schemas.microsoft.com/office/2006/metadata/properties" ma:root="true" ma:fieldsID="bdc7383441d750b34ddbbc85ce37c73c" ns2:_="" ns3:_="">
    <xsd:import namespace="98b9ba49-b87a-49e8-ba86-f2a4c740c7a9"/>
    <xsd:import namespace="10bc1049-2ab5-40aa-9843-5b4a1975b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ersonn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9ba49-b87a-49e8-ba86-f2a4c740c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e2cd89-0b3b-4e2c-82aa-464331985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ne" ma:index="24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c1049-2ab5-40aa-9843-5b4a1975b2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d6316f-e559-463c-b25b-45ef191dd055}" ma:internalName="TaxCatchAll" ma:showField="CatchAllData" ma:web="10bc1049-2ab5-40aa-9843-5b4a1975b2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c1049-2ab5-40aa-9843-5b4a1975b273" xsi:nil="true"/>
    <lcf76f155ced4ddcb4097134ff3c332f xmlns="98b9ba49-b87a-49e8-ba86-f2a4c740c7a9">
      <Terms xmlns="http://schemas.microsoft.com/office/infopath/2007/PartnerControls"/>
    </lcf76f155ced4ddcb4097134ff3c332f>
    <Personne xmlns="98b9ba49-b87a-49e8-ba86-f2a4c740c7a9">
      <UserInfo>
        <DisplayName/>
        <AccountId xsi:nil="true"/>
        <AccountType/>
      </UserInfo>
    </Personne>
  </documentManagement>
</p:properties>
</file>

<file path=customXml/itemProps1.xml><?xml version="1.0" encoding="utf-8"?>
<ds:datastoreItem xmlns:ds="http://schemas.openxmlformats.org/officeDocument/2006/customXml" ds:itemID="{DF925972-FCB2-40F4-812E-63637055855E}"/>
</file>

<file path=customXml/itemProps2.xml><?xml version="1.0" encoding="utf-8"?>
<ds:datastoreItem xmlns:ds="http://schemas.openxmlformats.org/officeDocument/2006/customXml" ds:itemID="{6CE18C75-E0DA-4E88-8487-8D3C9E5F9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4A9CDF-3371-4147-B202-774EA0F7F24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Robineau Caroline</cp:lastModifiedBy>
  <cp:revision>0</cp:revision>
  <dcterms:created xsi:type="dcterms:W3CDTF">2015-06-05T18:19:34Z</dcterms:created>
  <dcterms:modified xsi:type="dcterms:W3CDTF">2024-04-24T08:55:38Z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0x010100BD0F841C8C4D1146ADF2BECAFD718570</vt:lpwstr>
  </property>
</Properties>
</file>